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<sst xmlns="http://schemas.openxmlformats.org/spreadsheetml/2006/main" count="63" uniqueCount="42">
  <si>
    <t>Tímaáætlun:</t>
  </si>
  <si>
    <t>LH</t>
  </si>
  <si>
    <t>Leið</t>
  </si>
  <si>
    <t>Sl</t>
  </si>
  <si>
    <t>Nafn</t>
  </si>
  <si>
    <t>Fyrsti bíll</t>
  </si>
  <si>
    <t>Marktími</t>
  </si>
  <si>
    <t>Fl km</t>
  </si>
  <si>
    <t>Sl km</t>
  </si>
  <si>
    <t>Alls km</t>
  </si>
  <si>
    <t>Vegi lokað</t>
  </si>
  <si>
    <t>Vegur opnast</t>
  </si>
  <si>
    <t>Meðalhraði</t>
  </si>
  <si>
    <t>Ferjuleið</t>
  </si>
  <si>
    <t>Sérleið</t>
  </si>
  <si>
    <t>I</t>
  </si>
  <si>
    <t>Mælifellsdalur I</t>
  </si>
  <si>
    <t>Viðsnú.</t>
  </si>
  <si>
    <t xml:space="preserve">Viðsnúningur </t>
  </si>
  <si>
    <t>II</t>
  </si>
  <si>
    <t>Mælifellsdalur II</t>
  </si>
  <si>
    <t>III</t>
  </si>
  <si>
    <t>Mælifellsdalur III</t>
  </si>
  <si>
    <t>Viðsnúningur</t>
  </si>
  <si>
    <t>IV</t>
  </si>
  <si>
    <t xml:space="preserve">Mælifellsdalur IV </t>
  </si>
  <si>
    <t>Nafir</t>
  </si>
  <si>
    <t>Tími í tímastöð er 3 mínútur.</t>
  </si>
  <si>
    <t>Ræsing Shell Sport - Mælifellsdalur</t>
  </si>
  <si>
    <t>Mælifellsdalur - Nafir</t>
  </si>
  <si>
    <t>V</t>
  </si>
  <si>
    <t>mín</t>
  </si>
  <si>
    <t>km/klst</t>
  </si>
  <si>
    <t>Skagafjarðarrall  Shellsport - 21. júlí 2007</t>
  </si>
  <si>
    <t>Gert 17.júlí 2007    með fyrirvara um ófyrirsjáanlegar breytingar</t>
  </si>
  <si>
    <t>Endamark - úrslit kynnt - kærufrestur hefst</t>
  </si>
  <si>
    <t>Samtals  km</t>
  </si>
  <si>
    <t>Nafir - gestasérleið</t>
  </si>
  <si>
    <t>Gestasérl.</t>
  </si>
  <si>
    <t>Keppendur komi í  endamark  við KB banka Faxatorgi  kl. 16:30.</t>
  </si>
  <si>
    <t>Verðlaunaafhending á Mælifelli kl. 20:30</t>
  </si>
  <si>
    <r>
      <t xml:space="preserve">Parc-fermé fyrir ræsingu við KB banka Faxatorgi  opnar klukkan  </t>
    </r>
    <r>
      <rPr>
        <b/>
        <sz val="12"/>
        <rFont val="Arial"/>
        <family val="2"/>
      </rPr>
      <t xml:space="preserve">08:00 </t>
    </r>
    <r>
      <rPr>
        <sz val="12"/>
        <rFont val="Arial"/>
        <family val="0"/>
      </rPr>
      <t xml:space="preserve"> og lokar  </t>
    </r>
    <r>
      <rPr>
        <b/>
        <sz val="12"/>
        <rFont val="Arial"/>
        <family val="2"/>
      </rPr>
      <t>08:45</t>
    </r>
  </si>
</sst>
</file>

<file path=xl/styles.xml><?xml version="1.0" encoding="utf-8"?>
<styleSheet xmlns="http://schemas.openxmlformats.org/spreadsheetml/2006/main">
  <numFmts count="17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6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sz val="11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20" fontId="0" fillId="0" borderId="2" xfId="0" applyNumberFormat="1" applyFont="1" applyBorder="1" applyAlignment="1">
      <alignment horizontal="center"/>
    </xf>
    <xf numFmtId="20" fontId="2" fillId="0" borderId="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72" fontId="2" fillId="0" borderId="1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172" fontId="0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1" fontId="0" fillId="0" borderId="6" xfId="0" applyNumberFormat="1" applyFont="1" applyBorder="1" applyAlignment="1">
      <alignment horizontal="center"/>
    </xf>
    <xf numFmtId="172" fontId="2" fillId="0" borderId="3" xfId="0" applyNumberFormat="1" applyFont="1" applyBorder="1" applyAlignment="1">
      <alignment/>
    </xf>
    <xf numFmtId="0" fontId="2" fillId="0" borderId="7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20" fontId="0" fillId="0" borderId="1" xfId="0" applyNumberFormat="1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/>
    </xf>
    <xf numFmtId="2" fontId="0" fillId="0" borderId="3" xfId="0" applyNumberFormat="1" applyFont="1" applyBorder="1" applyAlignment="1">
      <alignment/>
    </xf>
    <xf numFmtId="0" fontId="0" fillId="0" borderId="8" xfId="0" applyFont="1" applyBorder="1" applyAlignment="1">
      <alignment/>
    </xf>
    <xf numFmtId="172" fontId="0" fillId="0" borderId="2" xfId="0" applyNumberFormat="1" applyFont="1" applyBorder="1" applyAlignment="1">
      <alignment/>
    </xf>
    <xf numFmtId="0" fontId="0" fillId="0" borderId="9" xfId="0" applyFont="1" applyBorder="1" applyAlignment="1">
      <alignment/>
    </xf>
    <xf numFmtId="0" fontId="0" fillId="0" borderId="1" xfId="0" applyFont="1" applyBorder="1" applyAlignment="1">
      <alignment/>
    </xf>
    <xf numFmtId="1" fontId="2" fillId="0" borderId="5" xfId="0" applyNumberFormat="1" applyFont="1" applyBorder="1" applyAlignment="1">
      <alignment horizontal="center"/>
    </xf>
    <xf numFmtId="20" fontId="2" fillId="0" borderId="2" xfId="0" applyNumberFormat="1" applyFont="1" applyBorder="1" applyAlignment="1">
      <alignment horizontal="center"/>
    </xf>
    <xf numFmtId="0" fontId="3" fillId="0" borderId="0" xfId="0" applyFont="1" applyAlignment="1">
      <alignment/>
    </xf>
    <xf numFmtId="1" fontId="0" fillId="0" borderId="10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5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5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0" fillId="0" borderId="5" xfId="0" applyFont="1" applyBorder="1" applyAlignment="1">
      <alignment horizontal="left" wrapText="1"/>
    </xf>
    <xf numFmtId="0" fontId="0" fillId="0" borderId="7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2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0</xdr:row>
      <xdr:rowOff>0</xdr:rowOff>
    </xdr:from>
    <xdr:to>
      <xdr:col>10</xdr:col>
      <xdr:colOff>171450</xdr:colOff>
      <xdr:row>0</xdr:row>
      <xdr:rowOff>0</xdr:rowOff>
    </xdr:to>
    <xdr:pic>
      <xdr:nvPicPr>
        <xdr:cNvPr id="1" name="Picture 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91075" y="0"/>
          <a:ext cx="1447800" cy="0"/>
        </a:xfrm>
        <a:prstGeom prst="rect">
          <a:avLst/>
        </a:prstGeom>
        <a:solidFill>
          <a:srgbClr val="000080"/>
        </a:solidFill>
        <a:ln w="9525" cmpd="sng">
          <a:noFill/>
        </a:ln>
      </xdr:spPr>
    </xdr:pic>
    <xdr:clientData fLocksWithSheet="0"/>
  </xdr:twoCellAnchor>
  <xdr:twoCellAnchor>
    <xdr:from>
      <xdr:col>1</xdr:col>
      <xdr:colOff>76200</xdr:colOff>
      <xdr:row>0</xdr:row>
      <xdr:rowOff>0</xdr:rowOff>
    </xdr:from>
    <xdr:to>
      <xdr:col>3</xdr:col>
      <xdr:colOff>161925</xdr:colOff>
      <xdr:row>0</xdr:row>
      <xdr:rowOff>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0"/>
          <a:ext cx="1143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742950</xdr:colOff>
      <xdr:row>0</xdr:row>
      <xdr:rowOff>0</xdr:rowOff>
    </xdr:from>
    <xdr:to>
      <xdr:col>12</xdr:col>
      <xdr:colOff>438150</xdr:colOff>
      <xdr:row>0</xdr:row>
      <xdr:rowOff>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10375" y="0"/>
          <a:ext cx="1419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514350</xdr:colOff>
      <xdr:row>0</xdr:row>
      <xdr:rowOff>133350</xdr:rowOff>
    </xdr:from>
    <xdr:to>
      <xdr:col>3</xdr:col>
      <xdr:colOff>704850</xdr:colOff>
      <xdr:row>0</xdr:row>
      <xdr:rowOff>1209675</xdr:rowOff>
    </xdr:to>
    <xdr:pic>
      <xdr:nvPicPr>
        <xdr:cNvPr id="4" name="Picture 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52475" y="133350"/>
          <a:ext cx="1247775" cy="1076325"/>
        </a:xfrm>
        <a:prstGeom prst="rect">
          <a:avLst/>
        </a:prstGeom>
        <a:solidFill>
          <a:srgbClr val="000080"/>
        </a:solidFill>
        <a:ln w="9525" cmpd="sng">
          <a:noFill/>
        </a:ln>
      </xdr:spPr>
    </xdr:pic>
    <xdr:clientData fLocksWithSheet="0"/>
  </xdr:twoCellAnchor>
  <xdr:twoCellAnchor>
    <xdr:from>
      <xdr:col>4</xdr:col>
      <xdr:colOff>228600</xdr:colOff>
      <xdr:row>0</xdr:row>
      <xdr:rowOff>219075</xdr:rowOff>
    </xdr:from>
    <xdr:to>
      <xdr:col>7</xdr:col>
      <xdr:colOff>171450</xdr:colOff>
      <xdr:row>0</xdr:row>
      <xdr:rowOff>1209675</xdr:rowOff>
    </xdr:to>
    <xdr:pic>
      <xdr:nvPicPr>
        <xdr:cNvPr id="5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5700" y="219075"/>
          <a:ext cx="11430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9525</xdr:colOff>
      <xdr:row>0</xdr:row>
      <xdr:rowOff>381000</xdr:rowOff>
    </xdr:from>
    <xdr:to>
      <xdr:col>13</xdr:col>
      <xdr:colOff>95250</xdr:colOff>
      <xdr:row>0</xdr:row>
      <xdr:rowOff>1133475</xdr:rowOff>
    </xdr:to>
    <xdr:pic>
      <xdr:nvPicPr>
        <xdr:cNvPr id="6" name="Picture 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05625" y="381000"/>
          <a:ext cx="14192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514350</xdr:colOff>
      <xdr:row>0</xdr:row>
      <xdr:rowOff>133350</xdr:rowOff>
    </xdr:from>
    <xdr:to>
      <xdr:col>3</xdr:col>
      <xdr:colOff>704850</xdr:colOff>
      <xdr:row>0</xdr:row>
      <xdr:rowOff>1209675</xdr:rowOff>
    </xdr:to>
    <xdr:pic>
      <xdr:nvPicPr>
        <xdr:cNvPr id="7" name="Picture 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52475" y="133350"/>
          <a:ext cx="1247775" cy="1076325"/>
        </a:xfrm>
        <a:prstGeom prst="rect">
          <a:avLst/>
        </a:prstGeom>
        <a:solidFill>
          <a:srgbClr val="000080"/>
        </a:solidFill>
        <a:ln w="9525" cmpd="sng">
          <a:noFill/>
        </a:ln>
      </xdr:spPr>
    </xdr:pic>
    <xdr:clientData fLocksWithSheet="0"/>
  </xdr:twoCellAnchor>
  <xdr:twoCellAnchor>
    <xdr:from>
      <xdr:col>4</xdr:col>
      <xdr:colOff>228600</xdr:colOff>
      <xdr:row>0</xdr:row>
      <xdr:rowOff>219075</xdr:rowOff>
    </xdr:from>
    <xdr:to>
      <xdr:col>7</xdr:col>
      <xdr:colOff>171450</xdr:colOff>
      <xdr:row>0</xdr:row>
      <xdr:rowOff>1209675</xdr:rowOff>
    </xdr:to>
    <xdr:pic>
      <xdr:nvPicPr>
        <xdr:cNvPr id="8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5700" y="219075"/>
          <a:ext cx="11430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9525</xdr:colOff>
      <xdr:row>0</xdr:row>
      <xdr:rowOff>381000</xdr:rowOff>
    </xdr:from>
    <xdr:to>
      <xdr:col>13</xdr:col>
      <xdr:colOff>95250</xdr:colOff>
      <xdr:row>0</xdr:row>
      <xdr:rowOff>1133475</xdr:rowOff>
    </xdr:to>
    <xdr:pic>
      <xdr:nvPicPr>
        <xdr:cNvPr id="9" name="Picture 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05625" y="381000"/>
          <a:ext cx="14192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514350</xdr:colOff>
      <xdr:row>0</xdr:row>
      <xdr:rowOff>133350</xdr:rowOff>
    </xdr:from>
    <xdr:to>
      <xdr:col>3</xdr:col>
      <xdr:colOff>704850</xdr:colOff>
      <xdr:row>0</xdr:row>
      <xdr:rowOff>1209675</xdr:rowOff>
    </xdr:to>
    <xdr:pic>
      <xdr:nvPicPr>
        <xdr:cNvPr id="10" name="Picture 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52475" y="133350"/>
          <a:ext cx="1247775" cy="1076325"/>
        </a:xfrm>
        <a:prstGeom prst="rect">
          <a:avLst/>
        </a:prstGeom>
        <a:solidFill>
          <a:srgbClr val="000080"/>
        </a:solidFill>
        <a:ln w="9525" cmpd="sng">
          <a:noFill/>
        </a:ln>
      </xdr:spPr>
    </xdr:pic>
    <xdr:clientData fLocksWithSheet="0"/>
  </xdr:twoCellAnchor>
  <xdr:twoCellAnchor>
    <xdr:from>
      <xdr:col>4</xdr:col>
      <xdr:colOff>228600</xdr:colOff>
      <xdr:row>0</xdr:row>
      <xdr:rowOff>219075</xdr:rowOff>
    </xdr:from>
    <xdr:to>
      <xdr:col>7</xdr:col>
      <xdr:colOff>171450</xdr:colOff>
      <xdr:row>0</xdr:row>
      <xdr:rowOff>1209675</xdr:rowOff>
    </xdr:to>
    <xdr:pic>
      <xdr:nvPicPr>
        <xdr:cNvPr id="11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5700" y="219075"/>
          <a:ext cx="11430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9525</xdr:colOff>
      <xdr:row>0</xdr:row>
      <xdr:rowOff>381000</xdr:rowOff>
    </xdr:from>
    <xdr:to>
      <xdr:col>13</xdr:col>
      <xdr:colOff>95250</xdr:colOff>
      <xdr:row>0</xdr:row>
      <xdr:rowOff>1133475</xdr:rowOff>
    </xdr:to>
    <xdr:pic>
      <xdr:nvPicPr>
        <xdr:cNvPr id="12" name="Picture 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05625" y="381000"/>
          <a:ext cx="14192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514350</xdr:colOff>
      <xdr:row>0</xdr:row>
      <xdr:rowOff>133350</xdr:rowOff>
    </xdr:from>
    <xdr:to>
      <xdr:col>3</xdr:col>
      <xdr:colOff>704850</xdr:colOff>
      <xdr:row>0</xdr:row>
      <xdr:rowOff>1209675</xdr:rowOff>
    </xdr:to>
    <xdr:pic>
      <xdr:nvPicPr>
        <xdr:cNvPr id="13" name="Picture 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52475" y="133350"/>
          <a:ext cx="1247775" cy="1076325"/>
        </a:xfrm>
        <a:prstGeom prst="rect">
          <a:avLst/>
        </a:prstGeom>
        <a:solidFill>
          <a:srgbClr val="000080"/>
        </a:solidFill>
        <a:ln w="9525" cmpd="sng">
          <a:noFill/>
        </a:ln>
      </xdr:spPr>
    </xdr:pic>
    <xdr:clientData fLocksWithSheet="0"/>
  </xdr:twoCellAnchor>
  <xdr:twoCellAnchor>
    <xdr:from>
      <xdr:col>4</xdr:col>
      <xdr:colOff>228600</xdr:colOff>
      <xdr:row>0</xdr:row>
      <xdr:rowOff>219075</xdr:rowOff>
    </xdr:from>
    <xdr:to>
      <xdr:col>7</xdr:col>
      <xdr:colOff>171450</xdr:colOff>
      <xdr:row>0</xdr:row>
      <xdr:rowOff>1209675</xdr:rowOff>
    </xdr:to>
    <xdr:pic>
      <xdr:nvPicPr>
        <xdr:cNvPr id="14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5700" y="219075"/>
          <a:ext cx="11430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9525</xdr:colOff>
      <xdr:row>0</xdr:row>
      <xdr:rowOff>381000</xdr:rowOff>
    </xdr:from>
    <xdr:to>
      <xdr:col>13</xdr:col>
      <xdr:colOff>95250</xdr:colOff>
      <xdr:row>0</xdr:row>
      <xdr:rowOff>1133475</xdr:rowOff>
    </xdr:to>
    <xdr:pic>
      <xdr:nvPicPr>
        <xdr:cNvPr id="15" name="Picture 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05625" y="381000"/>
          <a:ext cx="14192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8">
      <selection activeCell="H29" sqref="H29"/>
    </sheetView>
  </sheetViews>
  <sheetFormatPr defaultColWidth="9.140625" defaultRowHeight="12.75"/>
  <cols>
    <col min="1" max="1" width="3.57421875" style="0" customWidth="1"/>
    <col min="2" max="2" width="12.00390625" style="0" customWidth="1"/>
    <col min="3" max="3" width="3.8515625" style="0" customWidth="1"/>
    <col min="4" max="4" width="32.57421875" style="0" customWidth="1"/>
    <col min="5" max="5" width="9.28125" style="0" customWidth="1"/>
    <col min="6" max="6" width="4.7109375" style="0" customWidth="1"/>
    <col min="7" max="7" width="4.00390625" style="0" customWidth="1"/>
    <col min="8" max="8" width="6.28125" style="0" customWidth="1"/>
    <col min="9" max="9" width="5.7109375" style="0" customWidth="1"/>
    <col min="10" max="10" width="9.00390625" style="0" customWidth="1"/>
    <col min="11" max="11" width="12.421875" style="0" customWidth="1"/>
    <col min="12" max="12" width="13.421875" style="0" customWidth="1"/>
    <col min="13" max="13" width="6.57421875" style="0" customWidth="1"/>
    <col min="14" max="14" width="8.7109375" style="0" customWidth="1"/>
  </cols>
  <sheetData>
    <row r="1" spans="1:14" ht="95.25" customHeight="1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24" customHeight="1">
      <c r="A2" s="45" t="s">
        <v>33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24" customHeight="1">
      <c r="A3" s="45" t="s">
        <v>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14" ht="10.5" customHeight="1">
      <c r="A4" s="9"/>
      <c r="B4" s="9"/>
      <c r="C4" s="9"/>
      <c r="D4" s="9"/>
      <c r="E4" s="9"/>
      <c r="F4" s="16"/>
      <c r="G4" s="9"/>
      <c r="H4" s="9"/>
      <c r="I4" s="9"/>
      <c r="J4" s="9"/>
      <c r="K4" s="9"/>
      <c r="L4" s="9"/>
      <c r="M4" s="16"/>
      <c r="N4" s="20"/>
    </row>
    <row r="5" spans="1:14" ht="15" customHeight="1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54" t="s">
        <v>6</v>
      </c>
      <c r="G5" s="55"/>
      <c r="H5" s="2" t="s">
        <v>7</v>
      </c>
      <c r="I5" s="2" t="s">
        <v>8</v>
      </c>
      <c r="J5" s="2" t="s">
        <v>9</v>
      </c>
      <c r="K5" s="2" t="s">
        <v>10</v>
      </c>
      <c r="L5" s="2" t="s">
        <v>11</v>
      </c>
      <c r="M5" s="56" t="s">
        <v>12</v>
      </c>
      <c r="N5" s="57"/>
    </row>
    <row r="6" spans="1:14" ht="15" customHeight="1">
      <c r="A6" s="28">
        <v>1</v>
      </c>
      <c r="B6" s="28" t="s">
        <v>13</v>
      </c>
      <c r="C6" s="12"/>
      <c r="D6" s="28" t="s">
        <v>28</v>
      </c>
      <c r="E6" s="29">
        <v>0.375</v>
      </c>
      <c r="F6" s="21">
        <v>57</v>
      </c>
      <c r="G6" s="30" t="s">
        <v>31</v>
      </c>
      <c r="H6" s="31">
        <v>44.5</v>
      </c>
      <c r="I6" s="12"/>
      <c r="J6" s="11">
        <f>H6</f>
        <v>44.5</v>
      </c>
      <c r="K6" s="29"/>
      <c r="L6" s="12"/>
      <c r="M6" s="21">
        <f>H6*60/F6</f>
        <v>46.8421052631579</v>
      </c>
      <c r="N6" s="31" t="s">
        <v>32</v>
      </c>
    </row>
    <row r="7" spans="1:14" ht="15" customHeight="1">
      <c r="A7" s="10">
        <f>A6+1</f>
        <v>2</v>
      </c>
      <c r="B7" s="10" t="s">
        <v>14</v>
      </c>
      <c r="C7" s="2" t="s">
        <v>15</v>
      </c>
      <c r="D7" s="10" t="s">
        <v>16</v>
      </c>
      <c r="E7" s="4">
        <v>0.4166666666666667</v>
      </c>
      <c r="F7" s="18">
        <v>62</v>
      </c>
      <c r="G7" s="30" t="s">
        <v>31</v>
      </c>
      <c r="H7" s="15"/>
      <c r="I7" s="12">
        <v>25</v>
      </c>
      <c r="J7" s="11">
        <f>H6+I7</f>
        <v>69.5</v>
      </c>
      <c r="K7" s="4">
        <v>0.3888888888888889</v>
      </c>
      <c r="L7" s="4">
        <v>0.5902777777777778</v>
      </c>
      <c r="M7" s="21">
        <f>I7*60/F7</f>
        <v>24.193548387096776</v>
      </c>
      <c r="N7" s="31" t="s">
        <v>32</v>
      </c>
    </row>
    <row r="8" spans="1:14" ht="15" customHeight="1">
      <c r="A8" s="28">
        <f aca="true" t="shared" si="0" ref="A8:A13">A7+1</f>
        <v>3</v>
      </c>
      <c r="B8" s="28" t="s">
        <v>17</v>
      </c>
      <c r="C8" s="12"/>
      <c r="D8" s="28" t="s">
        <v>18</v>
      </c>
      <c r="E8" s="29"/>
      <c r="F8" s="19"/>
      <c r="G8" s="30"/>
      <c r="H8" s="31">
        <v>0.5</v>
      </c>
      <c r="I8" s="12"/>
      <c r="J8" s="11">
        <f>H8+J7</f>
        <v>70</v>
      </c>
      <c r="K8" s="12"/>
      <c r="L8" s="12"/>
      <c r="M8" s="21"/>
      <c r="N8" s="31"/>
    </row>
    <row r="9" spans="1:14" ht="15" customHeight="1">
      <c r="A9" s="10">
        <f t="shared" si="0"/>
        <v>4</v>
      </c>
      <c r="B9" s="10" t="s">
        <v>14</v>
      </c>
      <c r="C9" s="2" t="s">
        <v>19</v>
      </c>
      <c r="D9" s="10" t="s">
        <v>20</v>
      </c>
      <c r="E9" s="4">
        <v>0.4618055555555556</v>
      </c>
      <c r="F9" s="19">
        <v>57</v>
      </c>
      <c r="G9" s="30" t="s">
        <v>31</v>
      </c>
      <c r="H9" s="15"/>
      <c r="I9" s="12">
        <v>25</v>
      </c>
      <c r="J9" s="11">
        <f>J8+I9</f>
        <v>95</v>
      </c>
      <c r="K9" s="4">
        <v>0.3888888888888889</v>
      </c>
      <c r="L9" s="4">
        <v>0.5902777777777778</v>
      </c>
      <c r="M9" s="21">
        <f>I9*60/F9</f>
        <v>26.31578947368421</v>
      </c>
      <c r="N9" s="31" t="s">
        <v>32</v>
      </c>
    </row>
    <row r="10" spans="1:14" ht="15" customHeight="1">
      <c r="A10" s="28">
        <f t="shared" si="0"/>
        <v>5</v>
      </c>
      <c r="B10" s="28" t="s">
        <v>17</v>
      </c>
      <c r="C10" s="12"/>
      <c r="D10" s="28" t="s">
        <v>18</v>
      </c>
      <c r="E10" s="29"/>
      <c r="F10" s="19"/>
      <c r="G10" s="30"/>
      <c r="H10" s="31">
        <v>0.5</v>
      </c>
      <c r="I10" s="12"/>
      <c r="J10" s="11">
        <f>J9+H10</f>
        <v>95.5</v>
      </c>
      <c r="K10" s="12"/>
      <c r="L10" s="12"/>
      <c r="M10" s="21"/>
      <c r="N10" s="31"/>
    </row>
    <row r="11" spans="1:14" ht="15" customHeight="1">
      <c r="A11" s="10">
        <f t="shared" si="0"/>
        <v>6</v>
      </c>
      <c r="B11" s="10" t="s">
        <v>14</v>
      </c>
      <c r="C11" s="2" t="s">
        <v>21</v>
      </c>
      <c r="D11" s="10" t="s">
        <v>22</v>
      </c>
      <c r="E11" s="4">
        <v>0.5034722222222222</v>
      </c>
      <c r="F11" s="19">
        <v>57</v>
      </c>
      <c r="G11" s="30" t="s">
        <v>31</v>
      </c>
      <c r="H11" s="15"/>
      <c r="I11" s="12">
        <v>25</v>
      </c>
      <c r="J11" s="11">
        <f>J10+I11</f>
        <v>120.5</v>
      </c>
      <c r="K11" s="4">
        <v>0.3888888888888889</v>
      </c>
      <c r="L11" s="4">
        <v>0.5902777777777778</v>
      </c>
      <c r="M11" s="21">
        <f>I11*60/F11</f>
        <v>26.31578947368421</v>
      </c>
      <c r="N11" s="31" t="s">
        <v>32</v>
      </c>
    </row>
    <row r="12" spans="1:14" ht="15" customHeight="1">
      <c r="A12" s="28">
        <f t="shared" si="0"/>
        <v>7</v>
      </c>
      <c r="B12" s="28" t="s">
        <v>17</v>
      </c>
      <c r="C12" s="12"/>
      <c r="D12" s="28" t="s">
        <v>23</v>
      </c>
      <c r="E12" s="12"/>
      <c r="F12" s="19"/>
      <c r="G12" s="30"/>
      <c r="H12" s="31">
        <v>0.5</v>
      </c>
      <c r="I12" s="12"/>
      <c r="J12" s="11">
        <f>J11+H12</f>
        <v>121</v>
      </c>
      <c r="K12" s="12"/>
      <c r="L12" s="12"/>
      <c r="M12" s="21"/>
      <c r="N12" s="31"/>
    </row>
    <row r="13" spans="1:14" ht="15" customHeight="1">
      <c r="A13" s="10">
        <f t="shared" si="0"/>
        <v>8</v>
      </c>
      <c r="B13" s="10" t="s">
        <v>14</v>
      </c>
      <c r="C13" s="2" t="s">
        <v>24</v>
      </c>
      <c r="D13" s="10" t="s">
        <v>25</v>
      </c>
      <c r="E13" s="4">
        <v>0.545138888888889</v>
      </c>
      <c r="F13" s="19">
        <v>142</v>
      </c>
      <c r="G13" s="30" t="s">
        <v>31</v>
      </c>
      <c r="H13" s="15"/>
      <c r="I13" s="12">
        <v>25</v>
      </c>
      <c r="J13" s="11">
        <f>J12+I13</f>
        <v>146</v>
      </c>
      <c r="K13" s="4">
        <v>0.3888888888888889</v>
      </c>
      <c r="L13" s="4">
        <v>0.5902777777777778</v>
      </c>
      <c r="M13" s="21">
        <f>H14+I13*60/F13</f>
        <v>56.063380281690144</v>
      </c>
      <c r="N13" s="31" t="s">
        <v>32</v>
      </c>
    </row>
    <row r="14" spans="1:14" ht="15" customHeight="1">
      <c r="A14" s="32">
        <v>9</v>
      </c>
      <c r="B14" s="32" t="s">
        <v>13</v>
      </c>
      <c r="C14" s="13"/>
      <c r="D14" s="32" t="s">
        <v>29</v>
      </c>
      <c r="E14" s="3"/>
      <c r="F14" s="41"/>
      <c r="G14" s="33"/>
      <c r="H14" s="34">
        <v>45.5</v>
      </c>
      <c r="I14" s="13"/>
      <c r="J14" s="35">
        <f>J13+H14</f>
        <v>191.5</v>
      </c>
      <c r="K14" s="3"/>
      <c r="L14" s="3"/>
      <c r="M14" s="42"/>
      <c r="N14" s="36"/>
    </row>
    <row r="15" spans="1:14" ht="15" customHeight="1">
      <c r="A15" s="10">
        <v>10</v>
      </c>
      <c r="B15" s="10" t="s">
        <v>14</v>
      </c>
      <c r="C15" s="2" t="s">
        <v>30</v>
      </c>
      <c r="D15" s="10" t="s">
        <v>26</v>
      </c>
      <c r="E15" s="4">
        <v>0.6458333333333334</v>
      </c>
      <c r="F15" s="19">
        <v>22</v>
      </c>
      <c r="G15" s="30" t="s">
        <v>31</v>
      </c>
      <c r="H15" s="15"/>
      <c r="I15" s="12">
        <v>2.1</v>
      </c>
      <c r="J15" s="11">
        <f>J14+I15</f>
        <v>193.6</v>
      </c>
      <c r="K15" s="4">
        <v>0.6041666666666666</v>
      </c>
      <c r="L15" s="4">
        <v>0.6875</v>
      </c>
      <c r="M15" s="19">
        <f>I15*60/F15</f>
        <v>5.7272727272727275</v>
      </c>
      <c r="N15" s="31" t="s">
        <v>32</v>
      </c>
    </row>
    <row r="16" spans="1:14" ht="15" customHeight="1">
      <c r="A16" s="28">
        <v>11</v>
      </c>
      <c r="B16" s="28" t="s">
        <v>17</v>
      </c>
      <c r="C16" s="23"/>
      <c r="D16" s="28" t="s">
        <v>23</v>
      </c>
      <c r="E16" s="39"/>
      <c r="F16" s="38"/>
      <c r="G16" s="17"/>
      <c r="H16" s="31">
        <v>2.6</v>
      </c>
      <c r="I16" s="12"/>
      <c r="J16" s="11">
        <f>J15+H16</f>
        <v>196.2</v>
      </c>
      <c r="K16" s="4"/>
      <c r="L16" s="4"/>
      <c r="M16" s="19"/>
      <c r="N16" s="31"/>
    </row>
    <row r="17" spans="1:14" ht="15" customHeight="1">
      <c r="A17" s="10">
        <v>12</v>
      </c>
      <c r="B17" s="10" t="s">
        <v>38</v>
      </c>
      <c r="C17" s="2" t="s">
        <v>30</v>
      </c>
      <c r="D17" s="10" t="s">
        <v>37</v>
      </c>
      <c r="E17" s="39">
        <v>0.6631944444444444</v>
      </c>
      <c r="F17" s="19"/>
      <c r="G17" s="30"/>
      <c r="H17" s="15"/>
      <c r="I17" s="12"/>
      <c r="J17" s="11">
        <f>J16+I17</f>
        <v>196.2</v>
      </c>
      <c r="K17" s="4">
        <v>0.6041666666666666</v>
      </c>
      <c r="L17" s="4">
        <v>0.6875</v>
      </c>
      <c r="M17" s="19"/>
      <c r="N17" s="31"/>
    </row>
    <row r="18" spans="1:14" ht="15" customHeight="1">
      <c r="A18" s="37"/>
      <c r="B18" s="51"/>
      <c r="C18" s="52"/>
      <c r="D18" s="53"/>
      <c r="E18" s="3"/>
      <c r="F18" s="19"/>
      <c r="G18" s="30"/>
      <c r="I18" s="12"/>
      <c r="J18" s="11">
        <f>J17+H19</f>
        <v>197.6</v>
      </c>
      <c r="K18" s="12"/>
      <c r="L18" s="12"/>
      <c r="M18" s="19"/>
      <c r="N18" s="31"/>
    </row>
    <row r="19" spans="1:14" ht="15" customHeight="1">
      <c r="A19" s="37"/>
      <c r="B19" s="46" t="s">
        <v>35</v>
      </c>
      <c r="C19" s="47"/>
      <c r="D19" s="48"/>
      <c r="E19" s="29">
        <v>0.6875</v>
      </c>
      <c r="F19" s="19"/>
      <c r="G19" s="30"/>
      <c r="H19" s="31">
        <v>1.4</v>
      </c>
      <c r="I19" s="12"/>
      <c r="J19" s="12"/>
      <c r="K19" s="12"/>
      <c r="L19" s="12"/>
      <c r="M19" s="19"/>
      <c r="N19" s="31"/>
    </row>
    <row r="20" spans="1:14" ht="15" customHeight="1">
      <c r="A20" s="37"/>
      <c r="B20" s="49" t="s">
        <v>36</v>
      </c>
      <c r="C20" s="50"/>
      <c r="D20" s="50"/>
      <c r="E20" s="50"/>
      <c r="F20" s="50"/>
      <c r="G20" s="14"/>
      <c r="H20" s="22">
        <f>SUM(H6:H19)</f>
        <v>95.5</v>
      </c>
      <c r="I20" s="2">
        <f>SUM(I6:I18)</f>
        <v>102.1</v>
      </c>
      <c r="J20" s="6">
        <f>J18</f>
        <v>197.6</v>
      </c>
      <c r="K20" s="12"/>
      <c r="L20" s="12"/>
      <c r="M20" s="19"/>
      <c r="N20" s="31"/>
    </row>
    <row r="21" spans="1:14" ht="15" customHeight="1">
      <c r="A21" s="26"/>
      <c r="B21" s="26"/>
      <c r="C21" s="26"/>
      <c r="D21" s="26"/>
      <c r="E21" s="26"/>
      <c r="F21" s="26"/>
      <c r="G21" s="26"/>
      <c r="H21" s="26"/>
      <c r="I21" s="27"/>
      <c r="J21" s="26"/>
      <c r="K21" s="27"/>
      <c r="L21" s="27"/>
      <c r="M21" s="26"/>
      <c r="N21" s="26"/>
    </row>
    <row r="22" spans="1:14" ht="15" customHeight="1">
      <c r="A22" s="26"/>
      <c r="B22" s="26" t="s">
        <v>27</v>
      </c>
      <c r="C22" s="26"/>
      <c r="E22" s="26"/>
      <c r="F22" s="26"/>
      <c r="G22" s="26"/>
      <c r="H22" s="26"/>
      <c r="I22" s="27"/>
      <c r="J22" s="26"/>
      <c r="K22" s="27"/>
      <c r="L22" s="27"/>
      <c r="M22" s="26"/>
      <c r="N22" s="26"/>
    </row>
    <row r="23" ht="9.75" customHeight="1">
      <c r="L23" s="1"/>
    </row>
    <row r="24" spans="2:14" ht="15" customHeight="1">
      <c r="B24" s="44" t="s">
        <v>41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</row>
    <row r="25" spans="1:15" ht="14.25" customHeight="1">
      <c r="A25" s="5"/>
      <c r="B25" s="44" t="s">
        <v>39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0"/>
    </row>
    <row r="26" spans="2:13" ht="16.5" customHeight="1">
      <c r="B26" s="58" t="s">
        <v>40</v>
      </c>
      <c r="C26" s="58"/>
      <c r="D26" s="58"/>
      <c r="E26" s="58"/>
      <c r="F26" s="58"/>
      <c r="G26" s="59"/>
      <c r="H26" s="24"/>
      <c r="I26" s="25"/>
      <c r="J26" s="24"/>
      <c r="K26" s="25"/>
      <c r="L26" s="1"/>
      <c r="M26" s="7"/>
    </row>
    <row r="27" ht="11.25" customHeight="1">
      <c r="M27" s="7"/>
    </row>
    <row r="28" ht="12.75">
      <c r="M28" s="7"/>
    </row>
    <row r="29" spans="6:11" ht="15">
      <c r="F29" s="24"/>
      <c r="G29" s="24"/>
      <c r="H29" s="24"/>
      <c r="I29" s="24"/>
      <c r="J29" s="24"/>
      <c r="K29" s="24"/>
    </row>
    <row r="30" spans="2:5" ht="12.75">
      <c r="B30" s="8" t="s">
        <v>34</v>
      </c>
      <c r="C30" s="8"/>
      <c r="D30" s="8"/>
      <c r="E30" s="8"/>
    </row>
  </sheetData>
  <mergeCells count="11">
    <mergeCell ref="B26:F26"/>
    <mergeCell ref="A1:N1"/>
    <mergeCell ref="B24:N24"/>
    <mergeCell ref="B25:N25"/>
    <mergeCell ref="A2:N2"/>
    <mergeCell ref="B19:D19"/>
    <mergeCell ref="B20:F20"/>
    <mergeCell ref="B18:D18"/>
    <mergeCell ref="F5:G5"/>
    <mergeCell ref="M5:N5"/>
    <mergeCell ref="A3:N3"/>
  </mergeCells>
  <printOptions/>
  <pageMargins left="0.7" right="0.36" top="0.14" bottom="0.14" header="0.14" footer="0.19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Baldur Haraldsson</cp:lastModifiedBy>
  <cp:lastPrinted>2007-07-18T00:58:02Z</cp:lastPrinted>
  <dcterms:created xsi:type="dcterms:W3CDTF">1996-10-14T23:33:28Z</dcterms:created>
  <dcterms:modified xsi:type="dcterms:W3CDTF">2007-07-18T00:59:04Z</dcterms:modified>
  <cp:category/>
  <cp:version/>
  <cp:contentType/>
  <cp:contentStatus/>
</cp:coreProperties>
</file>